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a28900e9d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2ff2a4685e554f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mm/dd/yy"/>
  </x:numFmts>
  <x:fonts count="6">
    <x:font>
      <x:sz val="11"/>
      <x:name val="Carlito"/>
    </x:font>
    <x:font>
      <x:sz val="10"/>
      <x:color rgb="FF18231B"/>
      <x:name val="Arial"/>
    </x:font>
    <x:font>
      <x:b/>
      <x:sz val="10"/>
      <x:color rgb="FF52613D"/>
      <x:name val="Arial"/>
    </x:font>
    <x:font>
      <x:b/>
      <x:sz val="16"/>
      <x:color rgb="FF18231B"/>
      <x:name val="Arial"/>
    </x:font>
    <x:font>
      <x:i/>
      <x:sz val="10"/>
      <x:color rgb="FF18231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62A"/>
      </x:patternFill>
    </x:fill>
    <x:fill>
      <x:patternFill patternType="solid">
        <x:fgColor rgb="FFFFF5DB"/>
      </x:patternFill>
    </x:fill>
    <x:fill>
      <x:patternFill patternType="solid">
        <x:fgColor rgb="FFF0F2E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C2A16"/>
      </x:font>
      <x:fill>
        <x:patternFill patternType="solid">
          <x:bgColor rgb="FFFCE5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f99e5a005409b" /><Relationship Type="http://schemas.openxmlformats.org/officeDocument/2006/relationships/theme" Target="/xl/theme/theme1.xml" Id="Re10aa6b9b8bf40d0" /><Relationship Type="http://schemas.openxmlformats.org/officeDocument/2006/relationships/sharedStrings" Target="/xl/sharedStrings.xml" Id="R1419a90fbc5f4294" /><Relationship Type="http://schemas.openxmlformats.org/officeDocument/2006/relationships/worksheet" Target="/xl/worksheets/sheet1.xml" Id="R2ff2a4685e554fbc" /></Relationships>
</file>

<file path=xl/tables/table1.xml><?xml version="1.0" encoding="utf-8"?>
<x:table xmlns:x="http://schemas.openxmlformats.org/spreadsheetml/2006/main" id="1" name="GoBagInventory" displayName="GoBagInventory" ref="A9:L41" headerRowCount="1" totalsRowCount="0" totalsRowShown="0">
  <x:tableColumns count="12">
    <x:tableColumn id="1" name="Category"/>
    <x:tableColumn id="2" name="Item"/>
    <x:tableColumn id="3" name="Priority"/>
    <x:tableColumn id="4" name="Needed"/>
    <x:tableColumn id="5" name="Packed"/>
    <x:tableColumn id="6" name="Unit"/>
    <x:tableColumn id="7" name="Unit weight (lb)"/>
    <x:tableColumn id="8" name="Packed weight (lb)"/>
    <x:tableColumn id="9" name="Missing"/>
    <x:tableColumn id="10" name="Expiry date"/>
    <x:tableColumn id="11" name="Review date"/>
    <x:tableColumn id="12" name="Location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edfb73b24f84a36" /></Relationships>
</file>

<file path=xl/worksheets/sheet1.xml><?xml version="1.0" encoding="utf-8"?>
<x:worksheet xmlns:x="http://schemas.openxmlformats.org/spreadsheetml/2006/main">
  <x:sheetPr>
    <x:tabColor rgb="FF26362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7" hidden="0" customWidth="1"/>
    <x:col min="2" max="2" width="36" hidden="0" customWidth="1"/>
    <x:col min="3" max="3" width="15" hidden="0" customWidth="1"/>
    <x:col min="4" max="4" width="10" hidden="0" customWidth="1"/>
    <x:col min="5" max="5" width="10" hidden="0" customWidth="1"/>
    <x:col min="6" max="6" width="12" hidden="0" customWidth="1"/>
    <x:col min="7" max="7" width="16" hidden="0" customWidth="1"/>
    <x:col min="8" max="8" width="17" hidden="0" customWidth="1"/>
    <x:col min="9" max="9" width="10" hidden="0" customWidth="1"/>
    <x:col min="10" max="10" width="14" hidden="0" customWidth="1"/>
    <x:col min="11" max="11" width="14" hidden="0" customWidth="1"/>
    <x:col min="12" max="12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READY &amp; RESOURCEFUL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Bug Out Bag Checklist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5" t="str">
        <x:v>Editable evacuation-bag inventory. Choose what fits your destination, household and carrying capacity.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 t="str">
        <x:v>Targets to set</x:v>
      </x:c>
      <x:c r="B5" s="2"/>
      <x:c r="C5" s="2"/>
      <x:c r="D5" s="2" t="n">
        <x:f>COUNTBLANK(D10:D41)</x:f>
        <x:v>32</x:v>
      </x:c>
      <x:c r="E5" s="2" t="str">
        <x:v>Items still missing</x:v>
      </x:c>
      <x:c r="F5" s="2"/>
      <x:c r="G5" s="2"/>
      <x:c r="H5" s="2" t="n">
        <x:f>COUNTIFS(I10:I41,"&gt;0")</x:f>
        <x:v>0</x:v>
      </x:c>
      <x:c r="I5" s="2" t="str">
        <x:v>Known packed weight (lb)</x:v>
      </x:c>
      <x:c r="J5" s="2"/>
      <x:c r="K5" s="2"/>
      <x:c r="L5" s="6" t="n">
        <x:f>SUM(H10:H41)</x:f>
        <x:v>0</x:v>
      </x:c>
    </x:row>
    <x:row r="6">
      <x:c r="A6" s="2" t="str">
        <x:v>Set quantities for your own plan. Blank targets are unresolved; missing-item counts exclude them.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 t="str">
        <x:v>Amber cells are editable. Weight totals exclude unweighed items. No readiness or safe-carry score is calculated.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>
      <x:c r="A8" s="2" t="str">
        <x:v>Keep sensitive medical, identity and access details off shared copies. Use notes for locations or next actions.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2" customHeight="1">
      <x:c r="A9" s="10" t="str">
        <x:v>Category</x:v>
      </x:c>
      <x:c r="B9" s="10" t="str">
        <x:v>Item</x:v>
      </x:c>
      <x:c r="C9" s="10" t="str">
        <x:v>Priority</x:v>
      </x:c>
      <x:c r="D9" s="10" t="str">
        <x:v>Needed</x:v>
      </x:c>
      <x:c r="E9" s="10" t="str">
        <x:v>Packed</x:v>
      </x:c>
      <x:c r="F9" s="10" t="str">
        <x:v>Unit</x:v>
      </x:c>
      <x:c r="G9" s="10" t="str">
        <x:v>Unit weight (lb)</x:v>
      </x:c>
      <x:c r="H9" s="10" t="str">
        <x:v>Packed weight (lb)</x:v>
      </x:c>
      <x:c r="I9" s="10" t="str">
        <x:v>Missing</x:v>
      </x:c>
      <x:c r="J9" s="10" t="str">
        <x:v>Expiry date</x:v>
      </x:c>
      <x:c r="K9" s="10" t="str">
        <x:v>Review date</x:v>
      </x:c>
      <x:c r="L9" s="10" t="str">
        <x:v>Location / next action</x:v>
      </x:c>
    </x:row>
    <x:row r="10" ht="32" customHeight="1">
      <x:c r="A10" s="11" t="str">
        <x:v>Water</x:v>
      </x:c>
      <x:c r="B10" s="13" t="str">
        <x:v>Drinking water</x:v>
      </x:c>
      <x:c r="C10" s="11" t="str">
        <x:v>Essential</x:v>
      </x:c>
      <x:c r="D10" s="14"/>
      <x:c r="E10" s="14" t="n">
        <x:v>0</x:v>
      </x:c>
      <x:c r="F10" s="14" t="str">
        <x:v>each</x:v>
      </x:c>
      <x:c r="G10" s="16"/>
      <x:c r="H10" s="17" t="str">
        <x:f>IF(COUNT(E10,G10)&lt;2,"",E10*G10)</x:f>
      </x:c>
      <x:c r="I10" s="15" t="str">
        <x:f>IF(COUNT(D10)=0,"",MAX(D10-E10,0))</x:f>
      </x:c>
      <x:c r="J10" s="18"/>
      <x:c r="K10" s="18"/>
      <x:c r="L10" s="13" t="str"/>
    </x:row>
    <x:row r="11" ht="32" customHeight="1">
      <x:c r="A11" s="11" t="str">
        <x:v>Water</x:v>
      </x:c>
      <x:c r="B11" s="13" t="str">
        <x:v>Refillable bottle</x:v>
      </x:c>
      <x:c r="C11" s="11" t="str">
        <x:v>Essential</x:v>
      </x:c>
      <x:c r="D11" s="14"/>
      <x:c r="E11" s="14" t="n">
        <x:v>0</x:v>
      </x:c>
      <x:c r="F11" s="14" t="str">
        <x:v>each</x:v>
      </x:c>
      <x:c r="G11" s="16"/>
      <x:c r="H11" s="17" t="str">
        <x:f>IF(COUNT(E11,G11)&lt;2,"",E11*G11)</x:f>
      </x:c>
      <x:c r="I11" s="15" t="str">
        <x:f>IF(COUNT(D11)=0,"",MAX(D11-E11,0))</x:f>
      </x:c>
      <x:c r="J11" s="18"/>
      <x:c r="K11" s="18"/>
      <x:c r="L11" s="13" t="str"/>
    </x:row>
    <x:row r="12" ht="32" customHeight="1">
      <x:c r="A12" s="11" t="str">
        <x:v>Food</x:v>
      </x:c>
      <x:c r="B12" s="13" t="str">
        <x:v>Ready-to-eat food</x:v>
      </x:c>
      <x:c r="C12" s="11" t="str">
        <x:v>Essential</x:v>
      </x:c>
      <x:c r="D12" s="14"/>
      <x:c r="E12" s="14" t="n">
        <x:v>0</x:v>
      </x:c>
      <x:c r="F12" s="14" t="str">
        <x:v>each</x:v>
      </x:c>
      <x:c r="G12" s="16"/>
      <x:c r="H12" s="17" t="str">
        <x:f>IF(COUNT(E12,G12)&lt;2,"",E12*G12)</x:f>
      </x:c>
      <x:c r="I12" s="15" t="str">
        <x:f>IF(COUNT(D12)=0,"",MAX(D12-E12,0))</x:f>
      </x:c>
      <x:c r="J12" s="18"/>
      <x:c r="K12" s="18"/>
      <x:c r="L12" s="13" t="str"/>
    </x:row>
    <x:row r="13" ht="32" customHeight="1">
      <x:c r="A13" s="11" t="str">
        <x:v>Food</x:v>
      </x:c>
      <x:c r="B13" s="13" t="str">
        <x:v>Manual can opener if needed</x:v>
      </x:c>
      <x:c r="C13" s="11" t="str">
        <x:v>Conditional</x:v>
      </x:c>
      <x:c r="D13" s="14"/>
      <x:c r="E13" s="14" t="n">
        <x:v>0</x:v>
      </x:c>
      <x:c r="F13" s="14" t="str">
        <x:v>each</x:v>
      </x:c>
      <x:c r="G13" s="16"/>
      <x:c r="H13" s="17" t="str">
        <x:f>IF(COUNT(E13,G13)&lt;2,"",E13*G13)</x:f>
      </x:c>
      <x:c r="I13" s="15" t="str">
        <x:f>IF(COUNT(D13)=0,"",MAX(D13-E13,0))</x:f>
      </x:c>
      <x:c r="J13" s="18"/>
      <x:c r="K13" s="18"/>
      <x:c r="L13" s="13" t="str"/>
    </x:row>
    <x:row r="14" ht="32" customHeight="1">
      <x:c r="A14" s="11" t="str">
        <x:v>Health</x:v>
      </x:c>
      <x:c r="B14" s="13" t="str">
        <x:v>Personal medicines</x:v>
      </x:c>
      <x:c r="C14" s="11" t="str">
        <x:v>Conditional</x:v>
      </x:c>
      <x:c r="D14" s="14"/>
      <x:c r="E14" s="14" t="n">
        <x:v>0</x:v>
      </x:c>
      <x:c r="F14" s="14" t="str">
        <x:v>each</x:v>
      </x:c>
      <x:c r="G14" s="16"/>
      <x:c r="H14" s="17" t="str">
        <x:f>IF(COUNT(E14,G14)&lt;2,"",E14*G14)</x:f>
      </x:c>
      <x:c r="I14" s="15" t="str">
        <x:f>IF(COUNT(D14)=0,"",MAX(D14-E14,0))</x:f>
      </x:c>
      <x:c r="J14" s="18"/>
      <x:c r="K14" s="18"/>
      <x:c r="L14" s="13" t="str"/>
    </x:row>
    <x:row r="15" ht="32" customHeight="1">
      <x:c r="A15" s="11" t="str">
        <x:v>Health</x:v>
      </x:c>
      <x:c r="B15" s="13" t="str">
        <x:v>First-aid supplies</x:v>
      </x:c>
      <x:c r="C15" s="11" t="str">
        <x:v>Essential</x:v>
      </x:c>
      <x:c r="D15" s="14"/>
      <x:c r="E15" s="14" t="n">
        <x:v>0</x:v>
      </x:c>
      <x:c r="F15" s="14" t="str">
        <x:v>each</x:v>
      </x:c>
      <x:c r="G15" s="16"/>
      <x:c r="H15" s="17" t="str">
        <x:f>IF(COUNT(E15,G15)&lt;2,"",E15*G15)</x:f>
      </x:c>
      <x:c r="I15" s="15" t="str">
        <x:f>IF(COUNT(D15)=0,"",MAX(D15-E15,0))</x:f>
      </x:c>
      <x:c r="J15" s="18"/>
      <x:c r="K15" s="18"/>
      <x:c r="L15" s="13" t="str"/>
    </x:row>
    <x:row r="16" ht="32" customHeight="1">
      <x:c r="A16" s="11" t="str">
        <x:v>Health</x:v>
      </x:c>
      <x:c r="B16" s="13" t="str">
        <x:v>Medical-device supplies</x:v>
      </x:c>
      <x:c r="C16" s="11" t="str">
        <x:v>Conditional</x:v>
      </x:c>
      <x:c r="D16" s="14"/>
      <x:c r="E16" s="14" t="n">
        <x:v>0</x:v>
      </x:c>
      <x:c r="F16" s="14" t="str">
        <x:v>each</x:v>
      </x:c>
      <x:c r="G16" s="16"/>
      <x:c r="H16" s="17" t="str">
        <x:f>IF(COUNT(E16,G16)&lt;2,"",E16*G16)</x:f>
      </x:c>
      <x:c r="I16" s="15" t="str">
        <x:f>IF(COUNT(D16)=0,"",MAX(D16-E16,0))</x:f>
      </x:c>
      <x:c r="J16" s="18"/>
      <x:c r="K16" s="18"/>
      <x:c r="L16" s="13" t="str"/>
    </x:row>
    <x:row r="17" ht="32" customHeight="1">
      <x:c r="A17" s="11" t="str">
        <x:v>Information</x:v>
      </x:c>
      <x:c r="B17" s="13" t="str">
        <x:v>Emergency contact card</x:v>
      </x:c>
      <x:c r="C17" s="11" t="str">
        <x:v>Essential</x:v>
      </x:c>
      <x:c r="D17" s="14"/>
      <x:c r="E17" s="14" t="n">
        <x:v>0</x:v>
      </x:c>
      <x:c r="F17" s="14" t="str">
        <x:v>each</x:v>
      </x:c>
      <x:c r="G17" s="16"/>
      <x:c r="H17" s="17" t="str">
        <x:f>IF(COUNT(E17,G17)&lt;2,"",E17*G17)</x:f>
      </x:c>
      <x:c r="I17" s="15" t="str">
        <x:f>IF(COUNT(D17)=0,"",MAX(D17-E17,0))</x:f>
      </x:c>
      <x:c r="J17" s="18"/>
      <x:c r="K17" s="18"/>
      <x:c r="L17" s="13" t="str"/>
    </x:row>
    <x:row r="18" ht="32" customHeight="1">
      <x:c r="A18" s="11" t="str">
        <x:v>Information</x:v>
      </x:c>
      <x:c r="B18" s="13" t="str">
        <x:v>Copies of essential documents</x:v>
      </x:c>
      <x:c r="C18" s="11" t="str">
        <x:v>Essential</x:v>
      </x:c>
      <x:c r="D18" s="14"/>
      <x:c r="E18" s="14" t="n">
        <x:v>0</x:v>
      </x:c>
      <x:c r="F18" s="14" t="str">
        <x:v>each</x:v>
      </x:c>
      <x:c r="G18" s="16"/>
      <x:c r="H18" s="17" t="str">
        <x:f>IF(COUNT(E18,G18)&lt;2,"",E18*G18)</x:f>
      </x:c>
      <x:c r="I18" s="15" t="str">
        <x:f>IF(COUNT(D18)=0,"",MAX(D18-E18,0))</x:f>
      </x:c>
      <x:c r="J18" s="18"/>
      <x:c r="K18" s="18"/>
      <x:c r="L18" s="13" t="str"/>
    </x:row>
    <x:row r="19" ht="32" customHeight="1">
      <x:c r="A19" s="11" t="str">
        <x:v>Information</x:v>
      </x:c>
      <x:c r="B19" s="13" t="str">
        <x:v>Local map and evacuation route</x:v>
      </x:c>
      <x:c r="C19" s="11" t="str">
        <x:v>Essential</x:v>
      </x:c>
      <x:c r="D19" s="14"/>
      <x:c r="E19" s="14" t="n">
        <x:v>0</x:v>
      </x:c>
      <x:c r="F19" s="14" t="str">
        <x:v>each</x:v>
      </x:c>
      <x:c r="G19" s="16"/>
      <x:c r="H19" s="17" t="str">
        <x:f>IF(COUNT(E19,G19)&lt;2,"",E19*G19)</x:f>
      </x:c>
      <x:c r="I19" s="15" t="str">
        <x:f>IF(COUNT(D19)=0,"",MAX(D19-E19,0))</x:f>
      </x:c>
      <x:c r="J19" s="18"/>
      <x:c r="K19" s="18"/>
      <x:c r="L19" s="13" t="str"/>
    </x:row>
    <x:row r="20" ht="32" customHeight="1">
      <x:c r="A20" s="11" t="str">
        <x:v>Information</x:v>
      </x:c>
      <x:c r="B20" s="13" t="str">
        <x:v>Emergency cash</x:v>
      </x:c>
      <x:c r="C20" s="11" t="str">
        <x:v>Conditional</x:v>
      </x:c>
      <x:c r="D20" s="14"/>
      <x:c r="E20" s="14" t="n">
        <x:v>0</x:v>
      </x:c>
      <x:c r="F20" s="14" t="str">
        <x:v>each</x:v>
      </x:c>
      <x:c r="G20" s="16"/>
      <x:c r="H20" s="17" t="str">
        <x:f>IF(COUNT(E20,G20)&lt;2,"",E20*G20)</x:f>
      </x:c>
      <x:c r="I20" s="15" t="str">
        <x:f>IF(COUNT(D20)=0,"",MAX(D20-E20,0))</x:f>
      </x:c>
      <x:c r="J20" s="18"/>
      <x:c r="K20" s="18"/>
      <x:c r="L20" s="13" t="str"/>
    </x:row>
    <x:row r="21" ht="32" customHeight="1">
      <x:c r="A21" s="11" t="str">
        <x:v>Light and power</x:v>
      </x:c>
      <x:c r="B21" s="13" t="str">
        <x:v>Battery light or headlamp</x:v>
      </x:c>
      <x:c r="C21" s="11" t="str">
        <x:v>Essential</x:v>
      </x:c>
      <x:c r="D21" s="14"/>
      <x:c r="E21" s="14" t="n">
        <x:v>0</x:v>
      </x:c>
      <x:c r="F21" s="14" t="str">
        <x:v>each</x:v>
      </x:c>
      <x:c r="G21" s="16"/>
      <x:c r="H21" s="17" t="str">
        <x:f>IF(COUNT(E21,G21)&lt;2,"",E21*G21)</x:f>
      </x:c>
      <x:c r="I21" s="15" t="str">
        <x:f>IF(COUNT(D21)=0,"",MAX(D21-E21,0))</x:f>
      </x:c>
      <x:c r="J21" s="18"/>
      <x:c r="K21" s="18"/>
      <x:c r="L21" s="13" t="str"/>
    </x:row>
    <x:row r="22" ht="32" customHeight="1">
      <x:c r="A22" s="11" t="str">
        <x:v>Light and power</x:v>
      </x:c>
      <x:c r="B22" s="13" t="str">
        <x:v>Compatible spare batteries</x:v>
      </x:c>
      <x:c r="C22" s="11" t="str">
        <x:v>Conditional</x:v>
      </x:c>
      <x:c r="D22" s="14"/>
      <x:c r="E22" s="14" t="n">
        <x:v>0</x:v>
      </x:c>
      <x:c r="F22" s="14" t="str">
        <x:v>each</x:v>
      </x:c>
      <x:c r="G22" s="16"/>
      <x:c r="H22" s="17" t="str">
        <x:f>IF(COUNT(E22,G22)&lt;2,"",E22*G22)</x:f>
      </x:c>
      <x:c r="I22" s="15" t="str">
        <x:f>IF(COUNT(D22)=0,"",MAX(D22-E22,0))</x:f>
      </x:c>
      <x:c r="J22" s="18"/>
      <x:c r="K22" s="18"/>
      <x:c r="L22" s="13" t="str"/>
    </x:row>
    <x:row r="23" ht="32" customHeight="1">
      <x:c r="A23" s="11" t="str">
        <x:v>Light and power</x:v>
      </x:c>
      <x:c r="B23" s="13" t="str">
        <x:v>Charged power bank</x:v>
      </x:c>
      <x:c r="C23" s="11" t="str">
        <x:v>Essential</x:v>
      </x:c>
      <x:c r="D23" s="14"/>
      <x:c r="E23" s="14" t="n">
        <x:v>0</x:v>
      </x:c>
      <x:c r="F23" s="14" t="str">
        <x:v>each</x:v>
      </x:c>
      <x:c r="G23" s="16"/>
      <x:c r="H23" s="17" t="str">
        <x:f>IF(COUNT(E23,G23)&lt;2,"",E23*G23)</x:f>
      </x:c>
      <x:c r="I23" s="15" t="str">
        <x:f>IF(COUNT(D23)=0,"",MAX(D23-E23,0))</x:f>
      </x:c>
      <x:c r="J23" s="18"/>
      <x:c r="K23" s="18"/>
      <x:c r="L23" s="13" t="str"/>
    </x:row>
    <x:row r="24" ht="32" customHeight="1">
      <x:c r="A24" s="11" t="str">
        <x:v>Light and power</x:v>
      </x:c>
      <x:c r="B24" s="13" t="str">
        <x:v>Charging cable</x:v>
      </x:c>
      <x:c r="C24" s="11" t="str">
        <x:v>Essential</x:v>
      </x:c>
      <x:c r="D24" s="14"/>
      <x:c r="E24" s="14" t="n">
        <x:v>0</x:v>
      </x:c>
      <x:c r="F24" s="14" t="str">
        <x:v>each</x:v>
      </x:c>
      <x:c r="G24" s="16"/>
      <x:c r="H24" s="17" t="str">
        <x:f>IF(COUNT(E24,G24)&lt;2,"",E24*G24)</x:f>
      </x:c>
      <x:c r="I24" s="15" t="str">
        <x:f>IF(COUNT(D24)=0,"",MAX(D24-E24,0))</x:f>
      </x:c>
      <x:c r="J24" s="18"/>
      <x:c r="K24" s="18"/>
      <x:c r="L24" s="13" t="str"/>
    </x:row>
    <x:row r="25" ht="32" customHeight="1">
      <x:c r="A25" s="11" t="str">
        <x:v>Information</x:v>
      </x:c>
      <x:c r="B25" s="13" t="str">
        <x:v>Battery radio</x:v>
      </x:c>
      <x:c r="C25" s="11" t="str">
        <x:v>Conditional</x:v>
      </x:c>
      <x:c r="D25" s="14"/>
      <x:c r="E25" s="14" t="n">
        <x:v>0</x:v>
      </x:c>
      <x:c r="F25" s="14" t="str">
        <x:v>each</x:v>
      </x:c>
      <x:c r="G25" s="16"/>
      <x:c r="H25" s="17" t="str">
        <x:f>IF(COUNT(E25,G25)&lt;2,"",E25*G25)</x:f>
      </x:c>
      <x:c r="I25" s="15" t="str">
        <x:f>IF(COUNT(D25)=0,"",MAX(D25-E25,0))</x:f>
      </x:c>
      <x:c r="J25" s="18"/>
      <x:c r="K25" s="18"/>
      <x:c r="L25" s="13" t="str"/>
    </x:row>
    <x:row r="26" ht="32" customHeight="1">
      <x:c r="A26" s="11" t="str">
        <x:v>Clothing</x:v>
      </x:c>
      <x:c r="B26" s="13" t="str">
        <x:v>Weather-appropriate layers</x:v>
      </x:c>
      <x:c r="C26" s="11" t="str">
        <x:v>Essential</x:v>
      </x:c>
      <x:c r="D26" s="14"/>
      <x:c r="E26" s="14" t="n">
        <x:v>0</x:v>
      </x:c>
      <x:c r="F26" s="14" t="str">
        <x:v>each</x:v>
      </x:c>
      <x:c r="G26" s="16"/>
      <x:c r="H26" s="17" t="str">
        <x:f>IF(COUNT(E26,G26)&lt;2,"",E26*G26)</x:f>
      </x:c>
      <x:c r="I26" s="15" t="str">
        <x:f>IF(COUNT(D26)=0,"",MAX(D26-E26,0))</x:f>
      </x:c>
      <x:c r="J26" s="18"/>
      <x:c r="K26" s="18"/>
      <x:c r="L26" s="13" t="str"/>
    </x:row>
    <x:row r="27" ht="32" customHeight="1">
      <x:c r="A27" s="11" t="str">
        <x:v>Clothing</x:v>
      </x:c>
      <x:c r="B27" s="13" t="str">
        <x:v>Rain protection</x:v>
      </x:c>
      <x:c r="C27" s="11" t="str">
        <x:v>Conditional</x:v>
      </x:c>
      <x:c r="D27" s="14"/>
      <x:c r="E27" s="14" t="n">
        <x:v>0</x:v>
      </x:c>
      <x:c r="F27" s="14" t="str">
        <x:v>each</x:v>
      </x:c>
      <x:c r="G27" s="16"/>
      <x:c r="H27" s="17" t="str">
        <x:f>IF(COUNT(E27,G27)&lt;2,"",E27*G27)</x:f>
      </x:c>
      <x:c r="I27" s="15" t="str">
        <x:f>IF(COUNT(D27)=0,"",MAX(D27-E27,0))</x:f>
      </x:c>
      <x:c r="J27" s="18"/>
      <x:c r="K27" s="18"/>
      <x:c r="L27" s="13" t="str"/>
    </x:row>
    <x:row r="28" ht="32" customHeight="1">
      <x:c r="A28" s="11" t="str">
        <x:v>Clothing</x:v>
      </x:c>
      <x:c r="B28" s="13" t="str">
        <x:v>Spare socks</x:v>
      </x:c>
      <x:c r="C28" s="11" t="str">
        <x:v>Essential</x:v>
      </x:c>
      <x:c r="D28" s="14"/>
      <x:c r="E28" s="14" t="n">
        <x:v>0</x:v>
      </x:c>
      <x:c r="F28" s="14" t="str">
        <x:v>each</x:v>
      </x:c>
      <x:c r="G28" s="16"/>
      <x:c r="H28" s="17" t="str">
        <x:f>IF(COUNT(E28,G28)&lt;2,"",E28*G28)</x:f>
      </x:c>
      <x:c r="I28" s="15" t="str">
        <x:f>IF(COUNT(D28)=0,"",MAX(D28-E28,0))</x:f>
      </x:c>
      <x:c r="J28" s="18"/>
      <x:c r="K28" s="18"/>
      <x:c r="L28" s="13" t="str"/>
    </x:row>
    <x:row r="29" ht="32" customHeight="1">
      <x:c r="A29" s="11" t="str">
        <x:v>Clothing</x:v>
      </x:c>
      <x:c r="B29" s="13" t="str">
        <x:v>Suitable footwear</x:v>
      </x:c>
      <x:c r="C29" s="11" t="str">
        <x:v>Essential</x:v>
      </x:c>
      <x:c r="D29" s="14"/>
      <x:c r="E29" s="14" t="n">
        <x:v>0</x:v>
      </x:c>
      <x:c r="F29" s="14" t="str">
        <x:v>each</x:v>
      </x:c>
      <x:c r="G29" s="16"/>
      <x:c r="H29" s="17" t="str">
        <x:f>IF(COUNT(E29,G29)&lt;2,"",E29*G29)</x:f>
      </x:c>
      <x:c r="I29" s="15" t="str">
        <x:f>IF(COUNT(D29)=0,"",MAX(D29-E29,0))</x:f>
      </x:c>
      <x:c r="J29" s="18"/>
      <x:c r="K29" s="18"/>
      <x:c r="L29" s="13" t="str"/>
    </x:row>
    <x:row r="30" ht="32" customHeight="1">
      <x:c r="A30" s="11" t="str">
        <x:v>Comfort</x:v>
      </x:c>
      <x:c r="B30" s="13" t="str">
        <x:v>Compact blanket or sleep layer</x:v>
      </x:c>
      <x:c r="C30" s="11" t="str">
        <x:v>Conditional</x:v>
      </x:c>
      <x:c r="D30" s="14"/>
      <x:c r="E30" s="14" t="n">
        <x:v>0</x:v>
      </x:c>
      <x:c r="F30" s="14" t="str">
        <x:v>each</x:v>
      </x:c>
      <x:c r="G30" s="16"/>
      <x:c r="H30" s="17" t="str">
        <x:f>IF(COUNT(E30,G30)&lt;2,"",E30*G30)</x:f>
      </x:c>
      <x:c r="I30" s="15" t="str">
        <x:f>IF(COUNT(D30)=0,"",MAX(D30-E30,0))</x:f>
      </x:c>
      <x:c r="J30" s="18"/>
      <x:c r="K30" s="18"/>
      <x:c r="L30" s="13" t="str"/>
    </x:row>
    <x:row r="31" ht="32" customHeight="1">
      <x:c r="A31" s="11" t="str">
        <x:v>Hygiene</x:v>
      </x:c>
      <x:c r="B31" s="13" t="str">
        <x:v>Soap and hand-cleaning supplies</x:v>
      </x:c>
      <x:c r="C31" s="11" t="str">
        <x:v>Essential</x:v>
      </x:c>
      <x:c r="D31" s="14"/>
      <x:c r="E31" s="14" t="n">
        <x:v>0</x:v>
      </x:c>
      <x:c r="F31" s="14" t="str">
        <x:v>each</x:v>
      </x:c>
      <x:c r="G31" s="16"/>
      <x:c r="H31" s="17" t="str">
        <x:f>IF(COUNT(E31,G31)&lt;2,"",E31*G31)</x:f>
      </x:c>
      <x:c r="I31" s="15" t="str">
        <x:f>IF(COUNT(D31)=0,"",MAX(D31-E31,0))</x:f>
      </x:c>
      <x:c r="J31" s="18"/>
      <x:c r="K31" s="18"/>
      <x:c r="L31" s="13" t="str"/>
    </x:row>
    <x:row r="32" ht="32" customHeight="1">
      <x:c r="A32" s="11" t="str">
        <x:v>Hygiene</x:v>
      </x:c>
      <x:c r="B32" s="13" t="str">
        <x:v>Toilet paper and hygiene items</x:v>
      </x:c>
      <x:c r="C32" s="11" t="str">
        <x:v>Essential</x:v>
      </x:c>
      <x:c r="D32" s="14"/>
      <x:c r="E32" s="14" t="n">
        <x:v>0</x:v>
      </x:c>
      <x:c r="F32" s="14" t="str">
        <x:v>each</x:v>
      </x:c>
      <x:c r="G32" s="16"/>
      <x:c r="H32" s="17" t="str">
        <x:f>IF(COUNT(E32,G32)&lt;2,"",E32*G32)</x:f>
      </x:c>
      <x:c r="I32" s="15" t="str">
        <x:f>IF(COUNT(D32)=0,"",MAX(D32-E32,0))</x:f>
      </x:c>
      <x:c r="J32" s="18"/>
      <x:c r="K32" s="18"/>
      <x:c r="L32" s="13" t="str"/>
    </x:row>
    <x:row r="33" ht="32" customHeight="1">
      <x:c r="A33" s="11" t="str">
        <x:v>Hygiene</x:v>
      </x:c>
      <x:c r="B33" s="13" t="str">
        <x:v>Menstrual products</x:v>
      </x:c>
      <x:c r="C33" s="11" t="str">
        <x:v>Conditional</x:v>
      </x:c>
      <x:c r="D33" s="14"/>
      <x:c r="E33" s="14" t="n">
        <x:v>0</x:v>
      </x:c>
      <x:c r="F33" s="14" t="str">
        <x:v>each</x:v>
      </x:c>
      <x:c r="G33" s="16"/>
      <x:c r="H33" s="17" t="str">
        <x:f>IF(COUNT(E33,G33)&lt;2,"",E33*G33)</x:f>
      </x:c>
      <x:c r="I33" s="15" t="str">
        <x:f>IF(COUNT(D33)=0,"",MAX(D33-E33,0))</x:f>
      </x:c>
      <x:c r="J33" s="18"/>
      <x:c r="K33" s="18"/>
      <x:c r="L33" s="13" t="str"/>
    </x:row>
    <x:row r="34" ht="32" customHeight="1">
      <x:c r="A34" s="11" t="str">
        <x:v>Hygiene</x:v>
      </x:c>
      <x:c r="B34" s="13" t="str">
        <x:v>Waste bags</x:v>
      </x:c>
      <x:c r="C34" s="11" t="str">
        <x:v>Essential</x:v>
      </x:c>
      <x:c r="D34" s="14"/>
      <x:c r="E34" s="14" t="n">
        <x:v>0</x:v>
      </x:c>
      <x:c r="F34" s="14" t="str">
        <x:v>each</x:v>
      </x:c>
      <x:c r="G34" s="16"/>
      <x:c r="H34" s="17" t="str">
        <x:f>IF(COUNT(E34,G34)&lt;2,"",E34*G34)</x:f>
      </x:c>
      <x:c r="I34" s="15" t="str">
        <x:f>IF(COUNT(D34)=0,"",MAX(D34-E34,0))</x:f>
      </x:c>
      <x:c r="J34" s="18"/>
      <x:c r="K34" s="18"/>
      <x:c r="L34" s="13" t="str"/>
    </x:row>
    <x:row r="35" ht="32" customHeight="1">
      <x:c r="A35" s="11" t="str">
        <x:v>Personal needs</x:v>
      </x:c>
      <x:c r="B35" s="13" t="str">
        <x:v>Glasses or hearing-aid supplies</x:v>
      </x:c>
      <x:c r="C35" s="11" t="str">
        <x:v>Conditional</x:v>
      </x:c>
      <x:c r="D35" s="14"/>
      <x:c r="E35" s="14" t="n">
        <x:v>0</x:v>
      </x:c>
      <x:c r="F35" s="14" t="str">
        <x:v>each</x:v>
      </x:c>
      <x:c r="G35" s="16"/>
      <x:c r="H35" s="17" t="str">
        <x:f>IF(COUNT(E35,G35)&lt;2,"",E35*G35)</x:f>
      </x:c>
      <x:c r="I35" s="15" t="str">
        <x:f>IF(COUNT(D35)=0,"",MAX(D35-E35,0))</x:f>
      </x:c>
      <x:c r="J35" s="18"/>
      <x:c r="K35" s="18"/>
      <x:c r="L35" s="13" t="str"/>
    </x:row>
    <x:row r="36" ht="32" customHeight="1">
      <x:c r="A36" s="11" t="str">
        <x:v>Personal needs</x:v>
      </x:c>
      <x:c r="B36" s="13" t="str">
        <x:v>Infant feeding and care supplies</x:v>
      </x:c>
      <x:c r="C36" s="11" t="str">
        <x:v>Conditional</x:v>
      </x:c>
      <x:c r="D36" s="14"/>
      <x:c r="E36" s="14" t="n">
        <x:v>0</x:v>
      </x:c>
      <x:c r="F36" s="14" t="str">
        <x:v>each</x:v>
      </x:c>
      <x:c r="G36" s="16"/>
      <x:c r="H36" s="17" t="str">
        <x:f>IF(COUNT(E36,G36)&lt;2,"",E36*G36)</x:f>
      </x:c>
      <x:c r="I36" s="15" t="str">
        <x:f>IF(COUNT(D36)=0,"",MAX(D36-E36,0))</x:f>
      </x:c>
      <x:c r="J36" s="18"/>
      <x:c r="K36" s="18"/>
      <x:c r="L36" s="13" t="str"/>
    </x:row>
    <x:row r="37" ht="32" customHeight="1">
      <x:c r="A37" s="11" t="str">
        <x:v>Personal needs</x:v>
      </x:c>
      <x:c r="B37" s="13" t="str">
        <x:v>Pet food and supplies</x:v>
      </x:c>
      <x:c r="C37" s="11" t="str">
        <x:v>Conditional</x:v>
      </x:c>
      <x:c r="D37" s="14"/>
      <x:c r="E37" s="14" t="n">
        <x:v>0</x:v>
      </x:c>
      <x:c r="F37" s="14" t="str">
        <x:v>each</x:v>
      </x:c>
      <x:c r="G37" s="16"/>
      <x:c r="H37" s="17" t="str">
        <x:f>IF(COUNT(E37,G37)&lt;2,"",E37*G37)</x:f>
      </x:c>
      <x:c r="I37" s="15" t="str">
        <x:f>IF(COUNT(D37)=0,"",MAX(D37-E37,0))</x:f>
      </x:c>
      <x:c r="J37" s="18"/>
      <x:c r="K37" s="18"/>
      <x:c r="L37" s="13" t="str"/>
    </x:row>
    <x:row r="38" ht="32" customHeight="1">
      <x:c r="A38" s="11" t="str">
        <x:v>Personal needs</x:v>
      </x:c>
      <x:c r="B38" s="13" t="str">
        <x:v>Mobility support items</x:v>
      </x:c>
      <x:c r="C38" s="11" t="str">
        <x:v>Conditional</x:v>
      </x:c>
      <x:c r="D38" s="14"/>
      <x:c r="E38" s="14" t="n">
        <x:v>0</x:v>
      </x:c>
      <x:c r="F38" s="14" t="str">
        <x:v>each</x:v>
      </x:c>
      <x:c r="G38" s="16"/>
      <x:c r="H38" s="17" t="str">
        <x:f>IF(COUNT(E38,G38)&lt;2,"",E38*G38)</x:f>
      </x:c>
      <x:c r="I38" s="15" t="str">
        <x:f>IF(COUNT(D38)=0,"",MAX(D38-E38,0))</x:f>
      </x:c>
      <x:c r="J38" s="18"/>
      <x:c r="K38" s="18"/>
      <x:c r="L38" s="13" t="str"/>
    </x:row>
    <x:row r="39" ht="32" customHeight="1">
      <x:c r="A39" s="11" t="str">
        <x:v>Personal needs</x:v>
      </x:c>
      <x:c r="B39" s="13" t="str">
        <x:v>Comfort item for a child</x:v>
      </x:c>
      <x:c r="C39" s="11" t="str">
        <x:v>Optional</x:v>
      </x:c>
      <x:c r="D39" s="14"/>
      <x:c r="E39" s="14" t="n">
        <x:v>0</x:v>
      </x:c>
      <x:c r="F39" s="14" t="str">
        <x:v>each</x:v>
      </x:c>
      <x:c r="G39" s="16"/>
      <x:c r="H39" s="17" t="str">
        <x:f>IF(COUNT(E39,G39)&lt;2,"",E39*G39)</x:f>
      </x:c>
      <x:c r="I39" s="15" t="str">
        <x:f>IF(COUNT(D39)=0,"",MAX(D39-E39,0))</x:f>
      </x:c>
      <x:c r="J39" s="18"/>
      <x:c r="K39" s="18"/>
      <x:c r="L39" s="13" t="str"/>
    </x:row>
    <x:row r="40" ht="32" customHeight="1">
      <x:c r="A40" s="11" t="str">
        <x:v>Organisation</x:v>
      </x:c>
      <x:c r="B40" s="13" t="str">
        <x:v>Bag and labelled pouches</x:v>
      </x:c>
      <x:c r="C40" s="11" t="str">
        <x:v>Essential</x:v>
      </x:c>
      <x:c r="D40" s="14"/>
      <x:c r="E40" s="14" t="n">
        <x:v>0</x:v>
      </x:c>
      <x:c r="F40" s="14" t="str">
        <x:v>each</x:v>
      </x:c>
      <x:c r="G40" s="16"/>
      <x:c r="H40" s="17" t="str">
        <x:f>IF(COUNT(E40,G40)&lt;2,"",E40*G40)</x:f>
      </x:c>
      <x:c r="I40" s="15" t="str">
        <x:f>IF(COUNT(D40)=0,"",MAX(D40-E40,0))</x:f>
      </x:c>
      <x:c r="J40" s="18"/>
      <x:c r="K40" s="18"/>
      <x:c r="L40" s="13" t="str"/>
    </x:row>
    <x:row r="41" ht="32" customHeight="1">
      <x:c r="A41" s="11" t="str">
        <x:v>Organisation</x:v>
      </x:c>
      <x:c r="B41" s="13" t="str">
        <x:v>Keys and needed access items</x:v>
      </x:c>
      <x:c r="C41" s="11" t="str">
        <x:v>Essential</x:v>
      </x:c>
      <x:c r="D41" s="14"/>
      <x:c r="E41" s="14" t="n">
        <x:v>0</x:v>
      </x:c>
      <x:c r="F41" s="14" t="str">
        <x:v>each</x:v>
      </x:c>
      <x:c r="G41" s="16"/>
      <x:c r="H41" s="17" t="str">
        <x:f>IF(COUNT(E41,G41)&lt;2,"",E41*G41)</x:f>
      </x:c>
      <x:c r="I41" s="15" t="str">
        <x:f>IF(COUNT(D41)=0,"",MAX(D41-E41,0))</x:f>
      </x:c>
      <x:c r="J41" s="18"/>
      <x:c r="K41" s="18"/>
      <x:c r="L41" s="13" t="str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 t="str">
        <x:v>Essential = core planning category. Conditional = depends on your household, weather or facilities. Optional = comfort.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 t="str">
        <x:v>Suggested inventory categories; quantities, medical needs and local requirements must be set for your own plan.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 t="str">
        <x:v>Companion guide: https://readyresourceful.com/preparedness/bug-out-bag-checklist/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</x:sheetData>
  <x:mergeCells>
    <x:mergeCell ref="A3:L3"/>
    <x:mergeCell ref="A4:L4"/>
    <x:mergeCell ref="A5:C5"/>
    <x:mergeCell ref="E5:G5"/>
    <x:mergeCell ref="I5:K5"/>
    <x:mergeCell ref="A6:L6"/>
    <x:mergeCell ref="A7:L7"/>
    <x:mergeCell ref="A8:L8"/>
    <x:mergeCell ref="A43:L43"/>
    <x:mergeCell ref="A44:L44"/>
    <x:mergeCell ref="A45:L45"/>
  </x:mergeCells>
  <x:conditionalFormatting sqref="I10:I41">
    <x:cfRule type="cellIs" dxfId="0" priority="1" operator="greaterThan">
      <x:formula>0</x:formula>
    </x:cfRule>
  </x:conditionalFormatting>
  <x:dataValidations count="4">
    <x:dataValidation type="list" sqref="C10:C41">
      <x:formula1>"Essential,Conditional,Optional"</x:formula1>
    </x:dataValidation>
    <x:dataValidation type="decimal" operator="greaterThanOrEqual" sqref="D10:D41">
      <x:formula1>0</x:formula1>
    </x:dataValidation>
    <x:dataValidation type="decimal" operator="greaterThanOrEqual" sqref="E10:E41">
      <x:formula1>0</x:formula1>
    </x:dataValidation>
    <x:dataValidation type="decimal" operator="greaterThanOrEqual" sqref="G10:G4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dfb73b24f84a36"/>
  </x:tableParts>
</x:worksheet>
</file>